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2" r:id="rId1"/>
    <sheet name="EAN" sheetId="1" r:id="rId2"/>
  </sheets>
  <definedNames>
    <definedName name="_xlnm._FilterDatabase" localSheetId="1" hidden="1">EAN!$A$1:$O$17</definedName>
    <definedName name="_xlnm._FilterDatabase" localSheetId="0">OFFER!$B$6:$L$10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" i="2" l="1"/>
  <c r="P8" i="2"/>
  <c r="P9" i="2"/>
  <c r="P10" i="2"/>
  <c r="P7" i="2"/>
  <c r="N7" i="2"/>
  <c r="N8" i="2"/>
  <c r="N9" i="2"/>
  <c r="N10" i="2"/>
  <c r="P2" i="2" l="1"/>
  <c r="O3" i="2" s="1"/>
  <c r="N2" i="2"/>
  <c r="M3" i="2" s="1"/>
</calcChain>
</file>

<file path=xl/sharedStrings.xml><?xml version="1.0" encoding="utf-8"?>
<sst xmlns="http://schemas.openxmlformats.org/spreadsheetml/2006/main" count="290" uniqueCount="70">
  <si>
    <t>Article</t>
  </si>
  <si>
    <t>IAM Material Description</t>
  </si>
  <si>
    <t>Division Text</t>
  </si>
  <si>
    <t>Sports Code Text</t>
  </si>
  <si>
    <t>Business Segment Descrip.</t>
  </si>
  <si>
    <t>Color Description</t>
  </si>
  <si>
    <t>Product Type Text</t>
  </si>
  <si>
    <t>Age Group Text</t>
  </si>
  <si>
    <t>Gender Text</t>
  </si>
  <si>
    <t>Brand Code Description</t>
  </si>
  <si>
    <t>Last Season</t>
  </si>
  <si>
    <t>Current status</t>
  </si>
  <si>
    <t>IQ4028</t>
  </si>
  <si>
    <t>PRED GL TRN J</t>
  </si>
  <si>
    <t>Hardware</t>
  </si>
  <si>
    <t>FOOTBALL/SOCCER</t>
  </si>
  <si>
    <t>FOOTBALL ACC HW ALL</t>
  </si>
  <si>
    <t>SYELLO/BLACK/SOLRED</t>
  </si>
  <si>
    <t>GOALKEEPER GLOVES (W</t>
  </si>
  <si>
    <t>JUNIOR</t>
  </si>
  <si>
    <t>UNISEX</t>
  </si>
  <si>
    <t>ADIDAS</t>
  </si>
  <si>
    <t>S24</t>
  </si>
  <si>
    <t>CURRENT-2</t>
  </si>
  <si>
    <t>IQ4029</t>
  </si>
  <si>
    <t>BLACK/SOLRED/SYELLO</t>
  </si>
  <si>
    <t>IQ4026</t>
  </si>
  <si>
    <t>PRED GL TRN</t>
  </si>
  <si>
    <t>ADULT</t>
  </si>
  <si>
    <t>IQ4027</t>
  </si>
  <si>
    <t>EAN Number</t>
  </si>
  <si>
    <t>Size</t>
  </si>
  <si>
    <t>4067891862380</t>
  </si>
  <si>
    <t>4</t>
  </si>
  <si>
    <t>4067891862373</t>
  </si>
  <si>
    <t>5</t>
  </si>
  <si>
    <t>4067891862359</t>
  </si>
  <si>
    <t>6</t>
  </si>
  <si>
    <t>4067891862335</t>
  </si>
  <si>
    <t>7</t>
  </si>
  <si>
    <t>4067891858642</t>
  </si>
  <si>
    <t>4067891858581</t>
  </si>
  <si>
    <t>4067891858611</t>
  </si>
  <si>
    <t>4067891862281</t>
  </si>
  <si>
    <t>4067891866128</t>
  </si>
  <si>
    <t>4067891866197</t>
  </si>
  <si>
    <t>8</t>
  </si>
  <si>
    <t>4067891866173</t>
  </si>
  <si>
    <t>9</t>
  </si>
  <si>
    <t>4067891866166</t>
  </si>
  <si>
    <t>10</t>
  </si>
  <si>
    <t>4067891862410</t>
  </si>
  <si>
    <t>4067891862489</t>
  </si>
  <si>
    <t>4067891862427</t>
  </si>
  <si>
    <t>4067891862434</t>
  </si>
  <si>
    <t>QTY</t>
  </si>
  <si>
    <t>REFERENCE</t>
  </si>
  <si>
    <t>PHOTO</t>
  </si>
  <si>
    <t>DESCRIPTION</t>
  </si>
  <si>
    <t>PRODUCT</t>
  </si>
  <si>
    <t>LINE</t>
  </si>
  <si>
    <t>COLOR NAME</t>
  </si>
  <si>
    <t>CATEGORY</t>
  </si>
  <si>
    <t>GENDER</t>
  </si>
  <si>
    <t>BRAND</t>
  </si>
  <si>
    <t>SEASON/YEAR</t>
  </si>
  <si>
    <t>WHS</t>
  </si>
  <si>
    <t>RRP</t>
  </si>
  <si>
    <t>TOTAL RRP</t>
  </si>
  <si>
    <t>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</si>
</sst>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[$€-1]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139350</xdr:colOff>
      <xdr:row>6</xdr:row>
      <xdr:rowOff>127000</xdr:rowOff>
    </xdr:from>
    <xdr:to>
      <xdr:col>1</xdr:col>
      <xdr:colOff>914401</xdr:colOff>
      <xdr:row>6</xdr:row>
      <xdr:rowOff>898071</xdr:rowOff>
    </xdr:to>
    <xdr:pic>
      <xdr:nvPicPr>
        <xdr:cNvPr id="2" name="Image 1" descr="Gants adidas Youth GK Predator GL noir jaune d'entraînement futsal enfant  IQ4028">
          <a:extLst>
            <a:ext uri="{FF2B5EF4-FFF2-40B4-BE49-F238E27FC236}">
              <a16:creationId xmlns:a16="http://schemas.microsoft.com/office/drawing/2014/main" xmlns="" id="{6CB1424D-3197-83A1-FBC2-54899927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564" y="907143"/>
          <a:ext cx="775051" cy="771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118187</xdr:colOff>
      <xdr:row>7</xdr:row>
      <xdr:rowOff>99786</xdr:rowOff>
    </xdr:from>
    <xdr:to>
      <xdr:col>1</xdr:col>
      <xdr:colOff>1035958</xdr:colOff>
      <xdr:row>7</xdr:row>
      <xdr:rowOff>898072</xdr:rowOff>
    </xdr:to>
    <xdr:pic>
      <xdr:nvPicPr>
        <xdr:cNvPr id="3" name="Image 2" descr="Gants de gardien enfant adidas Predator TRN">
          <a:extLst>
            <a:ext uri="{FF2B5EF4-FFF2-40B4-BE49-F238E27FC236}">
              <a16:creationId xmlns:a16="http://schemas.microsoft.com/office/drawing/2014/main" xmlns="" id="{06928E00-30BD-D328-3C82-4AE7DF33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01" y="1905000"/>
          <a:ext cx="917771" cy="79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ACF19D9B-08DB-DA16-A837-677EBE756506}"/>
            </a:ext>
          </a:extLst>
        </xdr:cNvPr>
        <xdr:cNvSpPr>
          <a:spLocks noChangeAspect="1" noChangeArrowheads="1"/>
        </xdr:cNvSpPr>
      </xdr:nvSpPr>
      <xdr:spPr bwMode="auto">
        <a:xfrm>
          <a:off x="787400" y="28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111947</xdr:colOff>
      <xdr:row>8</xdr:row>
      <xdr:rowOff>99785</xdr:rowOff>
    </xdr:from>
    <xdr:to>
      <xdr:col>1</xdr:col>
      <xdr:colOff>924192</xdr:colOff>
      <xdr:row>8</xdr:row>
      <xdr:rowOff>907143</xdr:rowOff>
    </xdr:to>
    <xdr:pic>
      <xdr:nvPicPr>
        <xdr:cNvPr id="4" name="Image 3" descr="Accessoires textile Homme Gants adidas Originals IQ4026 Jaune">
          <a:extLst>
            <a:ext uri="{FF2B5EF4-FFF2-40B4-BE49-F238E27FC236}">
              <a16:creationId xmlns:a16="http://schemas.microsoft.com/office/drawing/2014/main" xmlns="" id="{673AAB8D-9D7D-7117-70C6-CC48F3E9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161" y="2930071"/>
          <a:ext cx="812245" cy="807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39147</xdr:colOff>
      <xdr:row>9</xdr:row>
      <xdr:rowOff>44859</xdr:rowOff>
    </xdr:from>
    <xdr:to>
      <xdr:col>1</xdr:col>
      <xdr:colOff>988786</xdr:colOff>
      <xdr:row>9</xdr:row>
      <xdr:rowOff>988784</xdr:rowOff>
    </xdr:to>
    <xdr:pic>
      <xdr:nvPicPr>
        <xdr:cNvPr id="5" name="Image 4" descr="Accessoires textile Homme Gants adidas Originals IQ4027 Noir">
          <a:extLst>
            <a:ext uri="{FF2B5EF4-FFF2-40B4-BE49-F238E27FC236}">
              <a16:creationId xmlns:a16="http://schemas.microsoft.com/office/drawing/2014/main" xmlns="" id="{7F553D5E-37B2-FBAE-E530-A252F95B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61" y="3900216"/>
          <a:ext cx="949639" cy="94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"/>
  <sheetViews>
    <sheetView tabSelected="1" topLeftCell="B1" zoomScale="70" zoomScaleNormal="70" zoomScalePageLayoutView="70" workbookViewId="0">
      <selection activeCell="V8" sqref="V8"/>
    </sheetView>
  </sheetViews>
  <sheetFormatPr defaultColWidth="9.125" defaultRowHeight="14.25"/>
  <cols>
    <col min="1" max="1" width="9.125" style="2"/>
    <col min="2" max="2" width="15.125" style="2" customWidth="1"/>
    <col min="3" max="3" width="11.125" style="2" bestFit="1" customWidth="1"/>
    <col min="4" max="4" width="14.625" style="2" customWidth="1"/>
    <col min="5" max="5" width="17.125" style="2" customWidth="1"/>
    <col min="6" max="11" width="14.625" style="2" customWidth="1"/>
    <col min="12" max="12" width="14.125" style="4" customWidth="1"/>
    <col min="13" max="13" width="7.375" style="10" bestFit="1" customWidth="1"/>
    <col min="14" max="14" width="14.5" style="10" customWidth="1"/>
    <col min="15" max="15" width="11.375" style="10" bestFit="1" customWidth="1"/>
    <col min="16" max="16" width="13" style="10" customWidth="1"/>
    <col min="17" max="16384" width="9.125" style="2"/>
  </cols>
  <sheetData>
    <row r="2" spans="2:16" ht="15">
      <c r="L2" s="8">
        <f>SUM(L7:L10)</f>
        <v>35264</v>
      </c>
      <c r="M2" s="9"/>
      <c r="N2" s="9">
        <f>SUM(N7:N10)</f>
        <v>1452866</v>
      </c>
      <c r="O2" s="9"/>
      <c r="P2" s="9">
        <f>SUM(P7:P10)</f>
        <v>616744.6</v>
      </c>
    </row>
    <row r="3" spans="2:16" ht="15">
      <c r="L3" s="8"/>
      <c r="M3" s="9">
        <f>N2/L2</f>
        <v>41.19969373865699</v>
      </c>
      <c r="N3" s="9"/>
      <c r="O3" s="9">
        <f>P2/L2</f>
        <v>17.489354582577132</v>
      </c>
      <c r="P3" s="9"/>
    </row>
    <row r="5" spans="2:16" ht="18.95" customHeight="1">
      <c r="L5" s="3"/>
      <c r="N5" s="11"/>
    </row>
    <row r="6" spans="2:16" ht="42" customHeight="1">
      <c r="B6" s="6" t="s">
        <v>57</v>
      </c>
      <c r="C6" s="6" t="s">
        <v>56</v>
      </c>
      <c r="D6" s="6" t="s">
        <v>64</v>
      </c>
      <c r="E6" s="6" t="s">
        <v>58</v>
      </c>
      <c r="F6" s="6" t="s">
        <v>65</v>
      </c>
      <c r="G6" s="6" t="s">
        <v>63</v>
      </c>
      <c r="H6" s="6" t="s">
        <v>62</v>
      </c>
      <c r="I6" s="6" t="s">
        <v>59</v>
      </c>
      <c r="J6" s="6" t="s">
        <v>60</v>
      </c>
      <c r="K6" s="6" t="s">
        <v>61</v>
      </c>
      <c r="L6" s="7" t="s">
        <v>55</v>
      </c>
      <c r="M6" s="12" t="s">
        <v>67</v>
      </c>
      <c r="N6" s="12" t="s">
        <v>68</v>
      </c>
      <c r="O6" s="12" t="s">
        <v>66</v>
      </c>
      <c r="P6" s="12" t="s">
        <v>69</v>
      </c>
    </row>
    <row r="7" spans="2:16" ht="81" customHeight="1">
      <c r="B7" s="1"/>
      <c r="C7" s="2" t="s">
        <v>12</v>
      </c>
      <c r="D7" s="2" t="s">
        <v>21</v>
      </c>
      <c r="E7" s="2" t="s">
        <v>13</v>
      </c>
      <c r="F7" s="2" t="s">
        <v>22</v>
      </c>
      <c r="G7" s="2" t="s">
        <v>19</v>
      </c>
      <c r="H7" s="2" t="s">
        <v>14</v>
      </c>
      <c r="I7" s="2" t="s">
        <v>18</v>
      </c>
      <c r="J7" s="2" t="s">
        <v>15</v>
      </c>
      <c r="K7" s="2" t="s">
        <v>17</v>
      </c>
      <c r="L7" s="4">
        <v>13856</v>
      </c>
      <c r="M7" s="10">
        <v>39</v>
      </c>
      <c r="N7" s="10">
        <f t="shared" ref="N7:N10" si="0">L7*M7</f>
        <v>540384</v>
      </c>
      <c r="O7" s="10">
        <v>16.498507462686568</v>
      </c>
      <c r="P7" s="10">
        <f>O7*L7</f>
        <v>228603.3194029851</v>
      </c>
    </row>
    <row r="8" spans="2:16" ht="81" customHeight="1">
      <c r="B8" s="1"/>
      <c r="C8" s="2" t="s">
        <v>24</v>
      </c>
      <c r="D8" s="2" t="s">
        <v>21</v>
      </c>
      <c r="E8" s="2" t="s">
        <v>13</v>
      </c>
      <c r="F8" s="2" t="s">
        <v>22</v>
      </c>
      <c r="G8" s="2" t="s">
        <v>19</v>
      </c>
      <c r="H8" s="2" t="s">
        <v>14</v>
      </c>
      <c r="I8" s="2" t="s">
        <v>18</v>
      </c>
      <c r="J8" s="2" t="s">
        <v>15</v>
      </c>
      <c r="K8" s="2" t="s">
        <v>25</v>
      </c>
      <c r="L8" s="4">
        <v>13651</v>
      </c>
      <c r="M8" s="10">
        <v>39</v>
      </c>
      <c r="N8" s="10">
        <f t="shared" si="0"/>
        <v>532389</v>
      </c>
      <c r="O8" s="10">
        <v>16.498507462686568</v>
      </c>
      <c r="P8" s="10">
        <f t="shared" ref="P8:P10" si="1">O8*L8</f>
        <v>225221.12537313433</v>
      </c>
    </row>
    <row r="9" spans="2:16" ht="81" customHeight="1">
      <c r="B9" s="1"/>
      <c r="C9" s="2" t="s">
        <v>26</v>
      </c>
      <c r="D9" s="2" t="s">
        <v>21</v>
      </c>
      <c r="E9" s="2" t="s">
        <v>27</v>
      </c>
      <c r="F9" s="2" t="s">
        <v>22</v>
      </c>
      <c r="G9" s="2" t="s">
        <v>28</v>
      </c>
      <c r="H9" s="2" t="s">
        <v>14</v>
      </c>
      <c r="I9" s="2" t="s">
        <v>18</v>
      </c>
      <c r="J9" s="2" t="s">
        <v>15</v>
      </c>
      <c r="K9" s="2" t="s">
        <v>17</v>
      </c>
      <c r="L9" s="4">
        <v>3879</v>
      </c>
      <c r="M9" s="10">
        <v>49</v>
      </c>
      <c r="N9" s="10">
        <f t="shared" si="0"/>
        <v>190071</v>
      </c>
      <c r="O9" s="10">
        <v>21.002985074626864</v>
      </c>
      <c r="P9" s="10">
        <f t="shared" si="1"/>
        <v>81470.579104477598</v>
      </c>
    </row>
    <row r="10" spans="2:16" ht="81" customHeight="1">
      <c r="B10" s="1"/>
      <c r="C10" s="2" t="s">
        <v>29</v>
      </c>
      <c r="D10" s="2" t="s">
        <v>21</v>
      </c>
      <c r="E10" s="2" t="s">
        <v>27</v>
      </c>
      <c r="F10" s="2" t="s">
        <v>22</v>
      </c>
      <c r="G10" s="2" t="s">
        <v>28</v>
      </c>
      <c r="H10" s="2" t="s">
        <v>14</v>
      </c>
      <c r="I10" s="2" t="s">
        <v>18</v>
      </c>
      <c r="J10" s="2" t="s">
        <v>15</v>
      </c>
      <c r="K10" s="2" t="s">
        <v>25</v>
      </c>
      <c r="L10" s="4">
        <v>3878</v>
      </c>
      <c r="M10" s="10">
        <v>49</v>
      </c>
      <c r="N10" s="10">
        <f t="shared" si="0"/>
        <v>190022</v>
      </c>
      <c r="O10" s="10">
        <v>21.002985074626864</v>
      </c>
      <c r="P10" s="10">
        <f t="shared" si="1"/>
        <v>81449.576119402976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2" sqref="O2:O17"/>
    </sheetView>
  </sheetViews>
  <sheetFormatPr defaultColWidth="8.625" defaultRowHeight="14.25"/>
  <cols>
    <col min="1" max="1" width="7.875" style="1" bestFit="1" customWidth="1"/>
    <col min="2" max="2" width="27.375" style="1" bestFit="1" customWidth="1"/>
    <col min="3" max="3" width="12" style="1" bestFit="1" customWidth="1"/>
    <col min="4" max="4" width="20.125" style="1" bestFit="1" customWidth="1"/>
    <col min="5" max="5" width="25" style="1" bestFit="1" customWidth="1"/>
    <col min="6" max="6" width="32.375" style="1" bestFit="1" customWidth="1"/>
    <col min="7" max="7" width="22.625" style="1" bestFit="1" customWidth="1"/>
    <col min="8" max="8" width="14" style="1" bestFit="1" customWidth="1"/>
    <col min="9" max="9" width="11.125" style="1" bestFit="1" customWidth="1"/>
    <col min="10" max="10" width="22.125" style="1" bestFit="1" customWidth="1"/>
    <col min="11" max="11" width="11.375" style="1" bestFit="1" customWidth="1"/>
    <col min="12" max="12" width="13.375" style="1" bestFit="1" customWidth="1"/>
    <col min="13" max="13" width="14.125" style="1" bestFit="1" customWidth="1"/>
    <col min="14" max="14" width="6.125" style="1" bestFit="1" customWidth="1"/>
    <col min="15" max="15" width="12.125" style="1" bestFit="1" customWidth="1"/>
    <col min="16" max="16384" width="8.625" style="1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30</v>
      </c>
      <c r="N1" s="5" t="s">
        <v>31</v>
      </c>
      <c r="O1" s="5" t="s">
        <v>55</v>
      </c>
    </row>
    <row r="2" spans="1:1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32</v>
      </c>
      <c r="N2" s="5" t="s">
        <v>33</v>
      </c>
      <c r="O2" s="5">
        <v>1964</v>
      </c>
    </row>
    <row r="3" spans="1:15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5" t="s">
        <v>34</v>
      </c>
      <c r="N3" s="5" t="s">
        <v>35</v>
      </c>
      <c r="O3" s="5">
        <v>3965</v>
      </c>
    </row>
    <row r="4" spans="1:15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36</v>
      </c>
      <c r="N4" s="5" t="s">
        <v>37</v>
      </c>
      <c r="O4" s="5">
        <v>3965</v>
      </c>
    </row>
    <row r="5" spans="1:1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38</v>
      </c>
      <c r="N5" s="5" t="s">
        <v>39</v>
      </c>
      <c r="O5" s="5">
        <v>3962</v>
      </c>
    </row>
    <row r="6" spans="1:15">
      <c r="A6" s="5" t="s">
        <v>24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25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5" t="s">
        <v>40</v>
      </c>
      <c r="N6" s="5" t="s">
        <v>33</v>
      </c>
      <c r="O6" s="5">
        <v>1924</v>
      </c>
    </row>
    <row r="7" spans="1:15">
      <c r="A7" s="5" t="s">
        <v>24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25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41</v>
      </c>
      <c r="N7" s="5" t="s">
        <v>35</v>
      </c>
      <c r="O7" s="5">
        <v>3895</v>
      </c>
    </row>
    <row r="8" spans="1:15">
      <c r="A8" s="5" t="s">
        <v>24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25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22</v>
      </c>
      <c r="L8" s="5" t="s">
        <v>23</v>
      </c>
      <c r="M8" s="5" t="s">
        <v>42</v>
      </c>
      <c r="N8" s="5" t="s">
        <v>37</v>
      </c>
      <c r="O8" s="5">
        <v>3931</v>
      </c>
    </row>
    <row r="9" spans="1:15">
      <c r="A9" s="5" t="s">
        <v>24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25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43</v>
      </c>
      <c r="N9" s="5" t="s">
        <v>39</v>
      </c>
      <c r="O9" s="5">
        <v>3901</v>
      </c>
    </row>
    <row r="10" spans="1:15">
      <c r="A10" s="5" t="s">
        <v>26</v>
      </c>
      <c r="B10" s="5" t="s">
        <v>27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  <c r="H10" s="5" t="s">
        <v>28</v>
      </c>
      <c r="I10" s="5" t="s">
        <v>20</v>
      </c>
      <c r="J10" s="5" t="s">
        <v>21</v>
      </c>
      <c r="K10" s="5" t="s">
        <v>22</v>
      </c>
      <c r="L10" s="5" t="s">
        <v>23</v>
      </c>
      <c r="M10" s="5" t="s">
        <v>44</v>
      </c>
      <c r="N10" s="5" t="s">
        <v>39</v>
      </c>
      <c r="O10" s="5">
        <v>1012</v>
      </c>
    </row>
    <row r="11" spans="1:15">
      <c r="A11" s="5" t="s">
        <v>26</v>
      </c>
      <c r="B11" s="5" t="s">
        <v>27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28</v>
      </c>
      <c r="I11" s="5" t="s">
        <v>20</v>
      </c>
      <c r="J11" s="5" t="s">
        <v>21</v>
      </c>
      <c r="K11" s="5" t="s">
        <v>22</v>
      </c>
      <c r="L11" s="5" t="s">
        <v>23</v>
      </c>
      <c r="M11" s="5" t="s">
        <v>45</v>
      </c>
      <c r="N11" s="5" t="s">
        <v>46</v>
      </c>
      <c r="O11" s="5">
        <v>938</v>
      </c>
    </row>
    <row r="12" spans="1:15">
      <c r="A12" s="5" t="s">
        <v>26</v>
      </c>
      <c r="B12" s="5" t="s">
        <v>27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28</v>
      </c>
      <c r="I12" s="5" t="s">
        <v>20</v>
      </c>
      <c r="J12" s="5" t="s">
        <v>21</v>
      </c>
      <c r="K12" s="5" t="s">
        <v>22</v>
      </c>
      <c r="L12" s="5" t="s">
        <v>23</v>
      </c>
      <c r="M12" s="5" t="s">
        <v>47</v>
      </c>
      <c r="N12" s="5" t="s">
        <v>48</v>
      </c>
      <c r="O12" s="5">
        <v>954</v>
      </c>
    </row>
    <row r="13" spans="1:15">
      <c r="A13" s="5" t="s">
        <v>26</v>
      </c>
      <c r="B13" s="5" t="s">
        <v>27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28</v>
      </c>
      <c r="I13" s="5" t="s">
        <v>20</v>
      </c>
      <c r="J13" s="5" t="s">
        <v>21</v>
      </c>
      <c r="K13" s="5" t="s">
        <v>22</v>
      </c>
      <c r="L13" s="5" t="s">
        <v>23</v>
      </c>
      <c r="M13" s="5" t="s">
        <v>49</v>
      </c>
      <c r="N13" s="5" t="s">
        <v>50</v>
      </c>
      <c r="O13" s="5">
        <v>975</v>
      </c>
    </row>
    <row r="14" spans="1:15">
      <c r="A14" s="5" t="s">
        <v>29</v>
      </c>
      <c r="B14" s="5" t="s">
        <v>27</v>
      </c>
      <c r="C14" s="5" t="s">
        <v>14</v>
      </c>
      <c r="D14" s="5" t="s">
        <v>15</v>
      </c>
      <c r="E14" s="5" t="s">
        <v>16</v>
      </c>
      <c r="F14" s="5" t="s">
        <v>25</v>
      </c>
      <c r="G14" s="5" t="s">
        <v>18</v>
      </c>
      <c r="H14" s="5" t="s">
        <v>28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51</v>
      </c>
      <c r="N14" s="5" t="s">
        <v>39</v>
      </c>
      <c r="O14" s="5">
        <v>985</v>
      </c>
    </row>
    <row r="15" spans="1:15">
      <c r="A15" s="5" t="s">
        <v>29</v>
      </c>
      <c r="B15" s="5" t="s">
        <v>27</v>
      </c>
      <c r="C15" s="5" t="s">
        <v>14</v>
      </c>
      <c r="D15" s="5" t="s">
        <v>15</v>
      </c>
      <c r="E15" s="5" t="s">
        <v>16</v>
      </c>
      <c r="F15" s="5" t="s">
        <v>25</v>
      </c>
      <c r="G15" s="5" t="s">
        <v>18</v>
      </c>
      <c r="H15" s="5" t="s">
        <v>28</v>
      </c>
      <c r="I15" s="5" t="s">
        <v>20</v>
      </c>
      <c r="J15" s="5" t="s">
        <v>21</v>
      </c>
      <c r="K15" s="5" t="s">
        <v>22</v>
      </c>
      <c r="L15" s="5" t="s">
        <v>23</v>
      </c>
      <c r="M15" s="5" t="s">
        <v>52</v>
      </c>
      <c r="N15" s="5" t="s">
        <v>46</v>
      </c>
      <c r="O15" s="5">
        <v>969</v>
      </c>
    </row>
    <row r="16" spans="1:15">
      <c r="A16" s="5" t="s">
        <v>29</v>
      </c>
      <c r="B16" s="5" t="s">
        <v>27</v>
      </c>
      <c r="C16" s="5" t="s">
        <v>14</v>
      </c>
      <c r="D16" s="5" t="s">
        <v>15</v>
      </c>
      <c r="E16" s="5" t="s">
        <v>16</v>
      </c>
      <c r="F16" s="5" t="s">
        <v>25</v>
      </c>
      <c r="G16" s="5" t="s">
        <v>18</v>
      </c>
      <c r="H16" s="5" t="s">
        <v>28</v>
      </c>
      <c r="I16" s="5" t="s">
        <v>20</v>
      </c>
      <c r="J16" s="5" t="s">
        <v>21</v>
      </c>
      <c r="K16" s="5" t="s">
        <v>22</v>
      </c>
      <c r="L16" s="5" t="s">
        <v>23</v>
      </c>
      <c r="M16" s="5" t="s">
        <v>53</v>
      </c>
      <c r="N16" s="5" t="s">
        <v>48</v>
      </c>
      <c r="O16" s="5">
        <v>964</v>
      </c>
    </row>
    <row r="17" spans="1:15">
      <c r="A17" s="5" t="s">
        <v>29</v>
      </c>
      <c r="B17" s="5" t="s">
        <v>27</v>
      </c>
      <c r="C17" s="5" t="s">
        <v>14</v>
      </c>
      <c r="D17" s="5" t="s">
        <v>15</v>
      </c>
      <c r="E17" s="5" t="s">
        <v>16</v>
      </c>
      <c r="F17" s="5" t="s">
        <v>25</v>
      </c>
      <c r="G17" s="5" t="s">
        <v>18</v>
      </c>
      <c r="H17" s="5" t="s">
        <v>28</v>
      </c>
      <c r="I17" s="5" t="s">
        <v>20</v>
      </c>
      <c r="J17" s="5" t="s">
        <v>21</v>
      </c>
      <c r="K17" s="5" t="s">
        <v>22</v>
      </c>
      <c r="L17" s="5" t="s">
        <v>23</v>
      </c>
      <c r="M17" s="5" t="s">
        <v>54</v>
      </c>
      <c r="N17" s="5" t="s">
        <v>50</v>
      </c>
      <c r="O17" s="5">
        <v>960</v>
      </c>
    </row>
  </sheetData>
  <autoFilter ref="A1:O17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OFFER</vt:lpstr>
      <vt:lpstr>EAN</vt:lpstr>
      <vt:lpstr>OFFER!_FilterDatabase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2025-08-05T11:18:44Z</cp:lastPrinted>
  <dcterms:created xsi:type="dcterms:W3CDTF">2025-04-20T09:15:06Z</dcterms:created>
  <dcterms:modified xsi:type="dcterms:W3CDTF">2026-02-13T16:07:17Z</dcterms:modified>
  <cp:category/>
  <cp:contentStatus/>
</cp:coreProperties>
</file>